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Metadata/LabelInfo.xml" ContentType="application/vnd.ms-office.classificationlabel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microsoft.com/office/2020/02/relationships/classificationlabels" Target="docMetadata/LabelInfo.xml"/>
  <Relationship Id="rId3" Type="http://schemas.openxmlformats.org/package/2006/relationships/metadata/core-properties" Target="docProps/core.xml"/>
  <Relationship Id="rId4" Type="http://schemas.openxmlformats.org/officeDocument/2006/relationships/extended-properties" Target="docProps/app.xml"/>
  <Relationship Id="rId5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>
    <mc:Choice Requires="x15">
      <x15ac:absPath xmlns:x15ac="http://schemas.microsoft.com/office/spreadsheetml/2010/11/ac" url="https://aifckz-my.sharepoint.com/personal/i_zharkenov_afsa_kz/Documents/Документы/SSP Support Cases/RoC report templates updated 5-June-2024/"/>
    </mc:Choice>
  </mc:AlternateContent>
  <xr:revisionPtr revIDLastSave="170" documentId="13_ncr:1_{4B84401C-3DD0-2B46-A961-833926ABB8C6}" xr6:coauthVersionLast="47" xr6:coauthVersionMax="47" xr10:uidLastSave="{60B346F7-BCCD-4D34-8C94-B19771748BD1}"/>
  <bookViews>
    <workbookView xWindow="-120" yWindow="-120" windowWidth="29040" windowHeight="15840" tabRatio="500" xr2:uid="{00000000-000D-0000-FFFF-FFFF00000000}"/>
  </bookViews>
  <sheets>
    <sheet name="Main" sheetId="1" r:id="rId1"/>
    <sheet name="Revenue" sheetId="2" r:id="rId2"/>
    <sheet name="Expenses" sheetId="3" r:id="rId3"/>
    <sheet name="units" sheetId="5" state="hidden" r:id="rId4"/>
    <sheet name="Currencies" sheetId="4" state="hidden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1" l="1"/>
  <c r="A3" i="5"/>
  <c r="A2" i="5"/>
  <c r="A1" i="5"/>
  <c r="B14" i="1"/>
  <c r="B7" i="1"/>
  <c r="B10" i="1" s="1"/>
  <c r="B15" i="1" l="1"/>
  <c r="B18" i="1" s="1"/>
  <c r="B21" i="1" s="1"/>
</calcChain>
</file>

<file path=xl/sharedStrings.xml><?xml version="1.0" encoding="utf-8"?>
<sst xmlns="http://schemas.openxmlformats.org/spreadsheetml/2006/main" count="246" uniqueCount="243">
  <si>
    <t>Profit and Loss Statement</t>
  </si>
  <si>
    <t>Date:</t>
  </si>
  <si>
    <t>Currency</t>
  </si>
  <si>
    <t>USD</t>
  </si>
  <si>
    <t>Stream</t>
  </si>
  <si>
    <t>Fill in "Revenue" tab</t>
  </si>
  <si>
    <t>Total Net Revenue</t>
  </si>
  <si>
    <t>Cost of Goods Sold</t>
  </si>
  <si>
    <t>Gross Profit</t>
  </si>
  <si>
    <t>Expenses</t>
  </si>
  <si>
    <t>Fill in "Expenses" tab</t>
  </si>
  <si>
    <t>Total Expenses</t>
  </si>
  <si>
    <t>Earnings Before Interest &amp; Taxes</t>
  </si>
  <si>
    <t>Interest Expense</t>
  </si>
  <si>
    <t>Earnings Before Taxes</t>
  </si>
  <si>
    <t>Income Taxes</t>
  </si>
  <si>
    <t>Net Earnings</t>
  </si>
  <si>
    <t>Revenue</t>
  </si>
  <si>
    <t>Value</t>
  </si>
  <si>
    <t>Revenue stream 1</t>
  </si>
  <si>
    <t>Revenue stream 2</t>
  </si>
  <si>
    <t>Returns, Refunds, Discounts</t>
  </si>
  <si>
    <t>Advertising &amp; Promotion</t>
  </si>
  <si>
    <t>Depreciation &amp; Amortization</t>
  </si>
  <si>
    <t>Insurance</t>
  </si>
  <si>
    <t>Maintenance</t>
  </si>
  <si>
    <t>Office Supplies</t>
  </si>
  <si>
    <t>Rent</t>
  </si>
  <si>
    <t>Salaries, Benefits &amp; Wages</t>
  </si>
  <si>
    <t>Telecommunication</t>
  </si>
  <si>
    <t>Travel</t>
  </si>
  <si>
    <t>Utilities</t>
  </si>
  <si>
    <t>Other Expense 1</t>
  </si>
  <si>
    <t>Other Expense 2</t>
  </si>
  <si>
    <t>EUR</t>
  </si>
  <si>
    <t>RUB</t>
  </si>
  <si>
    <t>AFN</t>
  </si>
  <si>
    <t>ALL</t>
  </si>
  <si>
    <t>DZD</t>
  </si>
  <si>
    <t>AOA</t>
  </si>
  <si>
    <t>XCD</t>
  </si>
  <si>
    <t>ARS</t>
  </si>
  <si>
    <t>AMD</t>
  </si>
  <si>
    <t>AWG</t>
  </si>
  <si>
    <t>AUD</t>
  </si>
  <si>
    <t>AZN</t>
  </si>
  <si>
    <t>BSD</t>
  </si>
  <si>
    <t>BHD</t>
  </si>
  <si>
    <t>BDT</t>
  </si>
  <si>
    <t>BBD</t>
  </si>
  <si>
    <t>BYN</t>
  </si>
  <si>
    <t>BZD</t>
  </si>
  <si>
    <t>XOF</t>
  </si>
  <si>
    <t>BMD</t>
  </si>
  <si>
    <t>INR</t>
  </si>
  <si>
    <t>BTN</t>
  </si>
  <si>
    <t>BOB</t>
  </si>
  <si>
    <t>BOV</t>
  </si>
  <si>
    <t>BAM</t>
  </si>
  <si>
    <t>BWP</t>
  </si>
  <si>
    <t>NOK</t>
  </si>
  <si>
    <t>BRL</t>
  </si>
  <si>
    <t>BND</t>
  </si>
  <si>
    <t>BGN</t>
  </si>
  <si>
    <t>BIF</t>
  </si>
  <si>
    <t>CVE</t>
  </si>
  <si>
    <t>KHR</t>
  </si>
  <si>
    <t>XAF</t>
  </si>
  <si>
    <t>CAD</t>
  </si>
  <si>
    <t>KYD</t>
  </si>
  <si>
    <t>CLP</t>
  </si>
  <si>
    <t>CLF</t>
  </si>
  <si>
    <t>CNY</t>
  </si>
  <si>
    <t>COP</t>
  </si>
  <si>
    <t>COU</t>
  </si>
  <si>
    <t>KMF</t>
  </si>
  <si>
    <t>CDF</t>
  </si>
  <si>
    <t>NZD</t>
  </si>
  <si>
    <t>CRC</t>
  </si>
  <si>
    <t>HRK</t>
  </si>
  <si>
    <t>CUP</t>
  </si>
  <si>
    <t>CUC</t>
  </si>
  <si>
    <t>ANG</t>
  </si>
  <si>
    <t>CZK</t>
  </si>
  <si>
    <t>DKK</t>
  </si>
  <si>
    <t>DJF</t>
  </si>
  <si>
    <t>DOP</t>
  </si>
  <si>
    <t>EGP</t>
  </si>
  <si>
    <t>SVC</t>
  </si>
  <si>
    <t>ERN</t>
  </si>
  <si>
    <t>SZL</t>
  </si>
  <si>
    <t>ETB</t>
  </si>
  <si>
    <t>FKP</t>
  </si>
  <si>
    <t>FJD</t>
  </si>
  <si>
    <t>XPF</t>
  </si>
  <si>
    <t>GMD</t>
  </si>
  <si>
    <t>GEL</t>
  </si>
  <si>
    <t>GHS</t>
  </si>
  <si>
    <t>GIP</t>
  </si>
  <si>
    <t>GTQ</t>
  </si>
  <si>
    <t>GBP</t>
  </si>
  <si>
    <t>GNF</t>
  </si>
  <si>
    <t>GYD</t>
  </si>
  <si>
    <t>HTG</t>
  </si>
  <si>
    <t>HNL</t>
  </si>
  <si>
    <t>HKD</t>
  </si>
  <si>
    <t>HUF</t>
  </si>
  <si>
    <t>ISK</t>
  </si>
  <si>
    <t>IDR</t>
  </si>
  <si>
    <t>XDR</t>
  </si>
  <si>
    <t>IRR</t>
  </si>
  <si>
    <t>IQD</t>
  </si>
  <si>
    <t>ILS</t>
  </si>
  <si>
    <t>JMD</t>
  </si>
  <si>
    <t>JPY</t>
  </si>
  <si>
    <t>JOD</t>
  </si>
  <si>
    <t>KES</t>
  </si>
  <si>
    <t>KPW</t>
  </si>
  <si>
    <t>KRW</t>
  </si>
  <si>
    <t>KWD</t>
  </si>
  <si>
    <t>KGS</t>
  </si>
  <si>
    <t>LAK</t>
  </si>
  <si>
    <t>LBP</t>
  </si>
  <si>
    <t>LSL</t>
  </si>
  <si>
    <t>ZAR</t>
  </si>
  <si>
    <t>LRD</t>
  </si>
  <si>
    <t>LYD</t>
  </si>
  <si>
    <t>CHF</t>
  </si>
  <si>
    <t>MOP</t>
  </si>
  <si>
    <t>MKD</t>
  </si>
  <si>
    <t>MGA</t>
  </si>
  <si>
    <t>MWK</t>
  </si>
  <si>
    <t>MYR</t>
  </si>
  <si>
    <t>MVR</t>
  </si>
  <si>
    <t>MRU</t>
  </si>
  <si>
    <t>MUR</t>
  </si>
  <si>
    <t>XUA</t>
  </si>
  <si>
    <t>MXN</t>
  </si>
  <si>
    <t>MXV</t>
  </si>
  <si>
    <t>MDL</t>
  </si>
  <si>
    <t>MNT</t>
  </si>
  <si>
    <t>MAD</t>
  </si>
  <si>
    <t>MZN</t>
  </si>
  <si>
    <t>MMK</t>
  </si>
  <si>
    <t>NAD</t>
  </si>
  <si>
    <t>NPR</t>
  </si>
  <si>
    <t>NIO</t>
  </si>
  <si>
    <t>NGN</t>
  </si>
  <si>
    <t>OMR</t>
  </si>
  <si>
    <t>PKR</t>
  </si>
  <si>
    <t>KZT</t>
  </si>
  <si>
    <t>AED</t>
  </si>
  <si>
    <t>CHE</t>
  </si>
  <si>
    <t>CHW</t>
  </si>
  <si>
    <t>LKR</t>
  </si>
  <si>
    <t>PAB</t>
  </si>
  <si>
    <t>PEN</t>
  </si>
  <si>
    <t>PGK</t>
  </si>
  <si>
    <t>PHP</t>
  </si>
  <si>
    <t>PLN</t>
  </si>
  <si>
    <t>PYG</t>
  </si>
  <si>
    <t>QAR</t>
  </si>
  <si>
    <t>RON</t>
  </si>
  <si>
    <t>RSD</t>
  </si>
  <si>
    <t>RWF</t>
  </si>
  <si>
    <t>SAR</t>
  </si>
  <si>
    <t>SBD</t>
  </si>
  <si>
    <t>SCR</t>
  </si>
  <si>
    <t>SDG</t>
  </si>
  <si>
    <t>SEK</t>
  </si>
  <si>
    <t>SGD</t>
  </si>
  <si>
    <t>SHP</t>
  </si>
  <si>
    <t>SLL</t>
  </si>
  <si>
    <t>SOS</t>
  </si>
  <si>
    <t>SRD</t>
  </si>
  <si>
    <t>SSP</t>
  </si>
  <si>
    <t>STN</t>
  </si>
  <si>
    <t>SYP</t>
  </si>
  <si>
    <t>THB</t>
  </si>
  <si>
    <t>TJS</t>
  </si>
  <si>
    <t>TMT</t>
  </si>
  <si>
    <t>TND</t>
  </si>
  <si>
    <t>TOP</t>
  </si>
  <si>
    <t>TRY</t>
  </si>
  <si>
    <t>TTD</t>
  </si>
  <si>
    <t>TWD</t>
  </si>
  <si>
    <t>TZS</t>
  </si>
  <si>
    <t>UAH</t>
  </si>
  <si>
    <t>UGX</t>
  </si>
  <si>
    <t>USN</t>
  </si>
  <si>
    <t>UYI</t>
  </si>
  <si>
    <t>UYU</t>
  </si>
  <si>
    <t>UYW</t>
  </si>
  <si>
    <t>UZS</t>
  </si>
  <si>
    <t>VES</t>
  </si>
  <si>
    <t>VND</t>
  </si>
  <si>
    <t>VUV</t>
  </si>
  <si>
    <t>WST</t>
  </si>
  <si>
    <t>XAG</t>
  </si>
  <si>
    <t>XAU</t>
  </si>
  <si>
    <t>XBA</t>
  </si>
  <si>
    <t>XBB</t>
  </si>
  <si>
    <t>XBC</t>
  </si>
  <si>
    <t>XBD</t>
  </si>
  <si>
    <t>XPD</t>
  </si>
  <si>
    <t>XPT</t>
  </si>
  <si>
    <t>XSU</t>
  </si>
  <si>
    <t>XTS</t>
  </si>
  <si>
    <t>XXX</t>
  </si>
  <si>
    <t>YER</t>
  </si>
  <si>
    <t>ZMW</t>
  </si>
  <si>
    <t>ZWL</t>
  </si>
  <si>
    <t>AZM</t>
  </si>
  <si>
    <t>BXB</t>
  </si>
  <si>
    <t>CSD</t>
  </si>
  <si>
    <t>CYP</t>
  </si>
  <si>
    <t>EEK</t>
  </si>
  <si>
    <t>GEK</t>
  </si>
  <si>
    <t>GHC</t>
  </si>
  <si>
    <t>GWP</t>
  </si>
  <si>
    <t>LTL</t>
  </si>
  <si>
    <t>LVL</t>
  </si>
  <si>
    <t>MGF</t>
  </si>
  <si>
    <t>MRO</t>
  </si>
  <si>
    <t>MTL</t>
  </si>
  <si>
    <t>PLZ</t>
  </si>
  <si>
    <t>ROL</t>
  </si>
  <si>
    <t>SDD</t>
  </si>
  <si>
    <t>SHR</t>
  </si>
  <si>
    <t>SIT</t>
  </si>
  <si>
    <t>SKK</t>
  </si>
  <si>
    <t>SRG</t>
  </si>
  <si>
    <t>STD</t>
  </si>
  <si>
    <t>TMM</t>
  </si>
  <si>
    <t>TRL</t>
  </si>
  <si>
    <t>UAN</t>
  </si>
  <si>
    <t>VEB</t>
  </si>
  <si>
    <t>YUN</t>
  </si>
  <si>
    <t>ZMK</t>
  </si>
  <si>
    <t>ZRN</t>
  </si>
  <si>
    <t>ZWD</t>
  </si>
  <si>
    <t>Units</t>
  </si>
  <si>
    <t>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</si>
</sst>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_(* #,##0.0_);_(* \(#,##0.0\);_(* \-??_);_(@_)"/>
    <numFmt numFmtId="166" formatCode="_(* #,##0.00_);_(* \(#,##0.00\);_(* \-??_);_(@_)"/>
  </numFmts>
  <fonts count="12">
    <font>
      <sz val="11"/>
      <color rgb="FF000000"/>
      <name val="Calibri"/>
      <family val="2"/>
      <charset val="204"/>
    </font>
    <font>
      <b/>
      <sz val="20"/>
      <color rgb="FF002554"/>
      <name val="Calibri Light"/>
      <family val="1"/>
      <charset val="1"/>
    </font>
    <font>
      <sz val="10"/>
      <name val="Arial"/>
      <family val="2"/>
      <charset val="1"/>
    </font>
    <font>
      <sz val="10"/>
      <name val="Calibri"/>
      <family val="2"/>
      <charset val="1"/>
    </font>
    <font>
      <sz val="14"/>
      <color rgb="FFFFFFFF"/>
      <name val="Calibri Light"/>
      <family val="2"/>
      <charset val="204"/>
    </font>
    <font>
      <b/>
      <sz val="14"/>
      <color rgb="FFFFFFFF"/>
      <name val="Calibri Light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3333FF"/>
      <name val="Calibri"/>
      <family val="2"/>
      <charset val="204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132E57"/>
        <bgColor rgb="FF00255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2F2F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D3D3D"/>
      </left>
      <right style="thin">
        <color rgb="FF3D3D3D"/>
      </right>
      <top/>
      <bottom style="thin">
        <color rgb="FF3D3D3D"/>
      </bottom>
      <diagonal/>
    </border>
    <border>
      <left style="thin">
        <color rgb="FF3D3D3D"/>
      </left>
      <right style="thin">
        <color rgb="FF3D3D3D"/>
      </right>
      <top style="thin">
        <color rgb="FF3D3D3D"/>
      </top>
      <bottom style="thin">
        <color rgb="FF3D3D3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0" fillId="0" borderId="0" applyBorder="0" applyProtection="0"/>
  </cellStyleXfs>
  <cellXfs count="25">
    <xf numFmtId="0" fontId="0" fillId="0" borderId="0" xfId="0"/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14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0" fontId="9" fillId="4" borderId="2" xfId="0" applyFont="1" applyFill="1" applyBorder="1" applyAlignment="1">
      <alignment wrapText="1"/>
    </xf>
    <xf numFmtId="0" fontId="9" fillId="4" borderId="3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165" fontId="8" fillId="3" borderId="4" xfId="1" applyNumberFormat="1" applyFont="1" applyFill="1" applyBorder="1" applyProtection="1">
      <protection locked="0"/>
    </xf>
    <xf numFmtId="0" fontId="11" fillId="0" borderId="2" xfId="0" applyFont="1" applyBorder="1" applyAlignment="1">
      <alignment horizontal="center" wrapText="1"/>
    </xf>
    <xf numFmtId="0" fontId="9" fillId="4" borderId="8" xfId="0" applyFont="1" applyFill="1" applyBorder="1" applyAlignment="1">
      <alignment wrapText="1"/>
    </xf>
    <xf numFmtId="0" fontId="11" fillId="0" borderId="8" xfId="0" applyFont="1" applyBorder="1" applyAlignment="1">
      <alignment horizont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/>
    <xf numFmtId="0" fontId="5" fillId="2" borderId="0" xfId="0" applyFont="1" applyFill="1"/>
    <xf numFmtId="0" fontId="7" fillId="0" borderId="1" xfId="0" applyFont="1" applyBorder="1"/>
    <xf numFmtId="165" fontId="7" fillId="0" borderId="1" xfId="1" applyNumberFormat="1" applyFont="1" applyBorder="1" applyProtection="1"/>
    <xf numFmtId="165" fontId="7" fillId="0" borderId="6" xfId="1" applyNumberFormat="1" applyFont="1" applyBorder="1" applyProtection="1"/>
    <xf numFmtId="0" fontId="6" fillId="0" borderId="5" xfId="0" applyFont="1" applyBorder="1"/>
    <xf numFmtId="165" fontId="7" fillId="0" borderId="7" xfId="1" applyNumberFormat="1" applyFont="1" applyBorder="1" applyProtection="1"/>
    <xf numFmtId="0" fontId="6" fillId="0" borderId="1" xfId="0" applyFont="1" applyBorder="1"/>
    <xf numFmtId="165" fontId="6" fillId="0" borderId="1" xfId="1" applyNumberFormat="1" applyFont="1" applyBorder="1" applyProtection="1"/>
    <xf numFmtId="0" fontId="6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32E57"/>
      <rgbColor rgb="FF339966"/>
      <rgbColor rgb="FF002554"/>
      <rgbColor rgb="FF333300"/>
      <rgbColor rgb="FF993300"/>
      <rgbColor rgb="FF993366"/>
      <rgbColor rgb="FF3333FF"/>
      <rgbColor rgb="FF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theme" Target="theme/theme1.xml"/>
  <Relationship Id="rId7" Type="http://schemas.openxmlformats.org/officeDocument/2006/relationships/styles" Target="styles.xml"/>
  <Relationship Id="rId8" Type="http://schemas.openxmlformats.org/officeDocument/2006/relationships/sharedStrings" Target="sharedStrings.xml"/>
  <Relationship Id="rId9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tabSelected="1" zoomScaleNormal="100" workbookViewId="0">
      <selection activeCell="C4" sqref="C4"/>
    </sheetView>
  </sheetViews>
  <sheetFormatPr defaultColWidth="8.7109375" defaultRowHeight="15" x14ac:dyDescent="0.25"/>
  <cols>
    <col min="1" max="1" customWidth="true" width="46.7109375" collapsed="false"/>
    <col min="2" max="2" customWidth="true" width="19.140625" collapsed="false"/>
  </cols>
  <sheetData>
    <row r="1" spans="1:2" ht="27" thickBot="1" x14ac:dyDescent="0.3">
      <c r="A1" s="12" t="s">
        <v>0</v>
      </c>
      <c r="B1" s="13"/>
    </row>
    <row r="2" spans="1:2" ht="15.75" thickBot="1" x14ac:dyDescent="0.3">
      <c r="A2" s="14" t="s">
        <v>1</v>
      </c>
      <c r="B2" s="3" t="s">
        <v>242</v>
      </c>
    </row>
    <row r="3" spans="1:2" ht="15.75" thickBot="1" x14ac:dyDescent="0.3">
      <c r="A3" s="14" t="s">
        <v>2</v>
      </c>
      <c r="B3" s="4" t="s">
        <v>3</v>
      </c>
    </row>
    <row r="4" spans="1:2" ht="15.75" thickBot="1" x14ac:dyDescent="0.3">
      <c r="A4" s="14" t="s">
        <v>241</v>
      </c>
      <c r="B4" s="4" t="str">
        <f>units!A1</f>
        <v>USD</v>
      </c>
    </row>
    <row r="5" spans="1:2" ht="18.75" x14ac:dyDescent="0.3">
      <c r="A5" s="15" t="s">
        <v>4</v>
      </c>
      <c r="B5" s="16"/>
    </row>
    <row r="6" spans="1:2" x14ac:dyDescent="0.25">
      <c r="A6" s="24" t="s">
        <v>5</v>
      </c>
      <c r="B6" s="24"/>
    </row>
    <row r="7" spans="1:2" x14ac:dyDescent="0.25">
      <c r="A7" s="17" t="s">
        <v>6</v>
      </c>
      <c r="B7" s="18">
        <f>SUM(Revenue!B:B)</f>
        <v>0</v>
      </c>
    </row>
    <row r="8" spans="1:2" ht="15.75" thickBot="1" x14ac:dyDescent="0.3">
      <c r="A8" s="17"/>
      <c r="B8" s="19"/>
    </row>
    <row r="9" spans="1:2" ht="15.75" thickBot="1" x14ac:dyDescent="0.3">
      <c r="A9" s="20" t="s">
        <v>7</v>
      </c>
      <c r="B9" s="8"/>
    </row>
    <row r="10" spans="1:2" x14ac:dyDescent="0.25">
      <c r="A10" s="17" t="s">
        <v>8</v>
      </c>
      <c r="B10" s="21">
        <f>B7-B9</f>
        <v>0</v>
      </c>
    </row>
    <row r="11" spans="1:2" x14ac:dyDescent="0.25">
      <c r="A11" s="22"/>
      <c r="B11" s="23"/>
    </row>
    <row r="12" spans="1:2" x14ac:dyDescent="0.25">
      <c r="A12" s="17" t="s">
        <v>9</v>
      </c>
      <c r="B12" s="23"/>
    </row>
    <row r="13" spans="1:2" x14ac:dyDescent="0.25">
      <c r="A13" s="24" t="s">
        <v>10</v>
      </c>
      <c r="B13" s="24"/>
    </row>
    <row r="14" spans="1:2" x14ac:dyDescent="0.25">
      <c r="A14" s="22" t="s">
        <v>11</v>
      </c>
      <c r="B14" s="23">
        <f>SUM(Expenses!B:B)</f>
        <v>0</v>
      </c>
    </row>
    <row r="15" spans="1:2" x14ac:dyDescent="0.25">
      <c r="A15" s="17" t="s">
        <v>12</v>
      </c>
      <c r="B15" s="18">
        <f>B10-B14</f>
        <v>0</v>
      </c>
    </row>
    <row r="16" spans="1:2" ht="15.75" thickBot="1" x14ac:dyDescent="0.3">
      <c r="A16" s="17"/>
      <c r="B16" s="19"/>
    </row>
    <row r="17" spans="1:2" ht="15.75" thickBot="1" x14ac:dyDescent="0.3">
      <c r="A17" s="20" t="s">
        <v>13</v>
      </c>
      <c r="B17" s="8"/>
    </row>
    <row r="18" spans="1:2" x14ac:dyDescent="0.25">
      <c r="A18" s="17" t="s">
        <v>14</v>
      </c>
      <c r="B18" s="21">
        <f>B15-B17</f>
        <v>0</v>
      </c>
    </row>
    <row r="19" spans="1:2" ht="15.75" thickBot="1" x14ac:dyDescent="0.3">
      <c r="A19" s="17"/>
      <c r="B19" s="19"/>
    </row>
    <row r="20" spans="1:2" ht="15.75" thickBot="1" x14ac:dyDescent="0.3">
      <c r="A20" s="20" t="s">
        <v>15</v>
      </c>
      <c r="B20" s="8"/>
    </row>
    <row r="21" spans="1:2" x14ac:dyDescent="0.25">
      <c r="A21" s="17" t="s">
        <v>16</v>
      </c>
      <c r="B21" s="21">
        <f>+B18-B20</f>
        <v>0</v>
      </c>
    </row>
  </sheetData>
  <sheetProtection sheet="1" objects="1" scenarios="1"/>
  <mergeCells count="2">
    <mergeCell ref="A6:B6"/>
    <mergeCell ref="A13:B13"/>
  </mergeCells>
  <dataValidations count="3">
    <dataValidation type="date" allowBlank="1" showInputMessage="1" showErrorMessage="1" errorTitle="not valid date format" error="Please enter the date in format used by your system" promptTitle="format" prompt="Please enter the date in format used by your system" sqref="B2" xr:uid="{00000000-0002-0000-0000-000000000000}">
      <formula1>42563</formula1>
      <formula2>51501</formula2>
    </dataValidation>
    <dataValidation allowBlank="1" showInputMessage="1" showErrorMessage="1" prompt="Should be filled on the sheet &quot;Revenue&quot;" sqref="B7" xr:uid="{20223600-1864-469C-8F48-968A313A070C}"/>
    <dataValidation allowBlank="1" showInputMessage="1" showErrorMessage="1" prompt="Should be filled on the sheet &quot;Expenses&quot;" sqref="B14" xr:uid="{906B4291-9933-4F67-8018-8D0BBE6A5C2A}"/>
  </dataValidations>
  <pageMargins left="0.7" right="0.7" top="0.75" bottom="0.75" header="0.51180555555555496" footer="0.51180555555555496"/>
  <pageSetup firstPageNumber="0" orientation="portrait" horizontalDpi="300" verticalDpi="300"/>
  <headerFooter>
    <oddHeader>&amp;C&amp;"Calibri"&amp;8&amp;K000000 Classification: Restricted&amp;1#_x000D_</oddHeader>
    <oddFooter>&amp;C_x000D_&amp;1#&amp;"Calibri"&amp;8&amp;K000000 Classification: Restricted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lease, choose the currency" xr:uid="{00000000-0002-0000-0000-000001000000}">
          <x14:formula1>
            <xm:f>Currencies!A:A</xm:f>
          </x14:formula1>
          <xm:sqref>B3</xm:sqref>
        </x14:dataValidation>
        <x14:dataValidation type="list" allowBlank="1" showInputMessage="1" showErrorMessage="1" prompt="Please, choose the units of reporting (currency units, thousands of currency units, millions of currency units)" xr:uid="{ECD90232-3AB8-49E7-AF88-4756C5F6D654}">
          <x14:formula1>
            <xm:f>units!$A:$A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zoomScaleNormal="100" workbookViewId="0">
      <pane ySplit="1" topLeftCell="A2" activePane="bottomLeft" state="frozen"/>
      <selection pane="bottomLeft" activeCell="B2" sqref="B2"/>
    </sheetView>
  </sheetViews>
  <sheetFormatPr defaultColWidth="8.7109375" defaultRowHeight="15" x14ac:dyDescent="0.25"/>
  <cols>
    <col min="1" max="1" customWidth="true" style="1" width="34.85546875" collapsed="false"/>
    <col min="2" max="2" customWidth="true" style="2" width="27.5703125" collapsed="false"/>
  </cols>
  <sheetData>
    <row r="1" spans="1:2" ht="18.75" x14ac:dyDescent="0.3">
      <c r="A1" s="16" t="s">
        <v>17</v>
      </c>
      <c r="B1" s="16" t="s">
        <v>18</v>
      </c>
    </row>
    <row r="2" spans="1:2" x14ac:dyDescent="0.25">
      <c r="A2" s="1" t="s">
        <v>19</v>
      </c>
    </row>
    <row r="3" spans="1:2" x14ac:dyDescent="0.25">
      <c r="A3" s="1" t="s">
        <v>20</v>
      </c>
    </row>
    <row r="4" spans="1:2" x14ac:dyDescent="0.25">
      <c r="A4" s="1" t="s">
        <v>21</v>
      </c>
    </row>
  </sheetData>
  <sheetProtection sheet="1" objects="1" scenarios="1"/>
  <dataValidations count="3">
    <dataValidation type="decimal" operator="greaterThanOrEqual" allowBlank="1" showInputMessage="1" showErrorMessage="1" sqref="B2:B1004" xr:uid="{00000000-0002-0000-0100-000000000000}">
      <formula1>0</formula1>
      <formula2>0</formula2>
    </dataValidation>
    <dataValidation allowBlank="1" showInputMessage="1" showErrorMessage="1" promptTitle="Hint" prompt="Add any revenue stream and corresponding value below" sqref="A1" xr:uid="{00000000-0002-0000-0100-000001000000}">
      <formula1>0</formula1>
      <formula2>0</formula2>
    </dataValidation>
    <dataValidation allowBlank="1" showInputMessage="1" showErrorMessage="1" promptTitle="Hint" prompt="Add any revenue stream and corresponding value" sqref="A2:A1048576" xr:uid="{973305C6-DC5A-4B27-A1CF-2121EDFA1B3B}"/>
  </dataValidations>
  <pageMargins left="0.7" right="0.7" top="0.75" bottom="0.75" header="0.51180555555555496" footer="0.51180555555555496"/>
  <pageSetup firstPageNumber="0" orientation="portrait" horizontalDpi="300" verticalDpi="300"/>
  <headerFooter>
    <oddHeader>&amp;C&amp;"Calibri"&amp;8&amp;K000000 Classification: Restricted&amp;1#_x000D_</oddHeader>
    <oddFooter>&amp;C_x000D_&amp;1#&amp;"Calibri"&amp;8&amp;K000000 Classification: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"/>
  <sheetViews>
    <sheetView zoomScaleNormal="100" workbookViewId="0">
      <pane ySplit="1" topLeftCell="A2" activePane="bottomLeft" state="frozen"/>
      <selection pane="bottomLeft" activeCell="G20" sqref="G20"/>
    </sheetView>
  </sheetViews>
  <sheetFormatPr defaultColWidth="8.7109375" defaultRowHeight="15" x14ac:dyDescent="0.25"/>
  <cols>
    <col min="1" max="1" customWidth="true" style="1" width="34.85546875" collapsed="false"/>
    <col min="2" max="2" customWidth="true" style="2" width="25.42578125" collapsed="false"/>
  </cols>
  <sheetData>
    <row r="1" spans="1:2" ht="18.75" x14ac:dyDescent="0.3">
      <c r="A1" s="16" t="s">
        <v>9</v>
      </c>
      <c r="B1" s="16" t="s">
        <v>18</v>
      </c>
    </row>
    <row r="2" spans="1:2" x14ac:dyDescent="0.25">
      <c r="A2" s="1" t="s">
        <v>22</v>
      </c>
    </row>
    <row r="3" spans="1:2" x14ac:dyDescent="0.25">
      <c r="A3" s="1" t="s">
        <v>23</v>
      </c>
    </row>
    <row r="4" spans="1:2" x14ac:dyDescent="0.25">
      <c r="A4" s="1" t="s">
        <v>24</v>
      </c>
    </row>
    <row r="5" spans="1:2" x14ac:dyDescent="0.25">
      <c r="A5" s="1" t="s">
        <v>25</v>
      </c>
    </row>
    <row r="6" spans="1:2" x14ac:dyDescent="0.25">
      <c r="A6" s="1" t="s">
        <v>26</v>
      </c>
    </row>
    <row r="7" spans="1:2" x14ac:dyDescent="0.25">
      <c r="A7" s="1" t="s">
        <v>27</v>
      </c>
    </row>
    <row r="8" spans="1:2" x14ac:dyDescent="0.25">
      <c r="A8" s="1" t="s">
        <v>28</v>
      </c>
    </row>
    <row r="9" spans="1:2" x14ac:dyDescent="0.25">
      <c r="A9" s="1" t="s">
        <v>29</v>
      </c>
    </row>
    <row r="10" spans="1:2" x14ac:dyDescent="0.25">
      <c r="A10" s="1" t="s">
        <v>30</v>
      </c>
    </row>
    <row r="11" spans="1:2" x14ac:dyDescent="0.25">
      <c r="A11" s="1" t="s">
        <v>31</v>
      </c>
    </row>
    <row r="12" spans="1:2" x14ac:dyDescent="0.25">
      <c r="A12" s="1" t="s">
        <v>32</v>
      </c>
    </row>
    <row r="13" spans="1:2" x14ac:dyDescent="0.25">
      <c r="A13" s="1" t="s">
        <v>33</v>
      </c>
    </row>
  </sheetData>
  <sheetProtection sheet="1" objects="1" scenarios="1"/>
  <dataValidations count="3">
    <dataValidation allowBlank="1" showInputMessage="1" showErrorMessage="1" promptTitle="Hint" prompt="Add any expenses  and corresponding value below" sqref="A1" xr:uid="{00000000-0002-0000-0200-000001000000}">
      <formula1>0</formula1>
      <formula2>0</formula2>
    </dataValidation>
    <dataValidation allowBlank="1" showInputMessage="1" showErrorMessage="1" promptTitle="Hint" prompt="Add any expenses and corresponding value" sqref="A2:A1048576" xr:uid="{A3180FE3-E25D-4748-B6F6-E4B133013326}"/>
    <dataValidation type="decimal" operator="greaterThanOrEqual" allowBlank="1" showInputMessage="1" showErrorMessage="1" sqref="B2:B1048576" xr:uid="{6653F456-DEC5-4565-BC29-ADA24E93AF61}">
      <formula1>0</formula1>
    </dataValidation>
  </dataValidations>
  <pageMargins left="0.7" right="0.7" top="0.75" bottom="0.75" header="0.51180555555555496" footer="0.51180555555555496"/>
  <pageSetup firstPageNumber="0" orientation="portrait" horizontalDpi="300" verticalDpi="300"/>
  <headerFooter>
    <oddHeader>&amp;C&amp;"Calibri"&amp;8&amp;K000000 Classification: Restricted&amp;1#_x000D_</oddHeader>
    <oddFooter>&amp;C_x000D_&amp;1#&amp;"Calibri"&amp;8&amp;K000000 Classification: Restricted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BA0DD-7199-4DC2-9664-11C95F91A7F0}">
  <dimension ref="A1:A3"/>
  <sheetViews>
    <sheetView workbookViewId="0"/>
  </sheetViews>
  <sheetFormatPr defaultRowHeight="15" x14ac:dyDescent="0.25"/>
  <sheetData>
    <row r="1" spans="1:1" x14ac:dyDescent="0.25">
      <c r="A1" t="str">
        <f>Main!B3</f>
        <v>USD</v>
      </c>
    </row>
    <row r="2" spans="1:1" x14ac:dyDescent="0.25">
      <c r="A2" t="str">
        <f>"Thousands of " &amp;Main!B3</f>
        <v>Thousands of USD</v>
      </c>
    </row>
    <row r="3" spans="1:1" x14ac:dyDescent="0.25">
      <c r="A3" t="str">
        <f>"Millions of " &amp;Main!B3</f>
        <v>Millions of USD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08"/>
  <sheetViews>
    <sheetView zoomScaleNormal="100" workbookViewId="0">
      <pane ySplit="4" topLeftCell="A5" activePane="bottomLeft" state="frozen"/>
      <selection pane="bottomLeft" activeCell="A4" sqref="A4"/>
    </sheetView>
  </sheetViews>
  <sheetFormatPr defaultColWidth="8.42578125" defaultRowHeight="15" x14ac:dyDescent="0.25"/>
  <sheetData>
    <row r="1" spans="1:1" x14ac:dyDescent="0.25">
      <c r="A1" s="5" t="s">
        <v>3</v>
      </c>
    </row>
    <row r="2" spans="1:1" x14ac:dyDescent="0.25">
      <c r="A2" s="5" t="s">
        <v>34</v>
      </c>
    </row>
    <row r="3" spans="1:1" x14ac:dyDescent="0.25">
      <c r="A3" s="5" t="s">
        <v>150</v>
      </c>
    </row>
    <row r="4" spans="1:1" x14ac:dyDescent="0.25">
      <c r="A4" s="5" t="s">
        <v>35</v>
      </c>
    </row>
    <row r="5" spans="1:1" x14ac:dyDescent="0.25">
      <c r="A5" s="5" t="s">
        <v>151</v>
      </c>
    </row>
    <row r="6" spans="1:1" x14ac:dyDescent="0.25">
      <c r="A6" s="5" t="s">
        <v>36</v>
      </c>
    </row>
    <row r="7" spans="1:1" x14ac:dyDescent="0.25">
      <c r="A7" s="5" t="s">
        <v>37</v>
      </c>
    </row>
    <row r="8" spans="1:1" x14ac:dyDescent="0.25">
      <c r="A8" s="5" t="s">
        <v>42</v>
      </c>
    </row>
    <row r="9" spans="1:1" x14ac:dyDescent="0.25">
      <c r="A9" s="5" t="s">
        <v>82</v>
      </c>
    </row>
    <row r="10" spans="1:1" x14ac:dyDescent="0.25">
      <c r="A10" s="5" t="s">
        <v>39</v>
      </c>
    </row>
    <row r="11" spans="1:1" x14ac:dyDescent="0.25">
      <c r="A11" s="5" t="s">
        <v>41</v>
      </c>
    </row>
    <row r="12" spans="1:1" x14ac:dyDescent="0.25">
      <c r="A12" s="5" t="s">
        <v>44</v>
      </c>
    </row>
    <row r="13" spans="1:1" x14ac:dyDescent="0.25">
      <c r="A13" s="5" t="s">
        <v>43</v>
      </c>
    </row>
    <row r="14" spans="1:1" x14ac:dyDescent="0.25">
      <c r="A14" s="9" t="s">
        <v>212</v>
      </c>
    </row>
    <row r="15" spans="1:1" x14ac:dyDescent="0.25">
      <c r="A15" s="5" t="s">
        <v>45</v>
      </c>
    </row>
    <row r="16" spans="1:1" x14ac:dyDescent="0.25">
      <c r="A16" s="5" t="s">
        <v>58</v>
      </c>
    </row>
    <row r="17" spans="1:1" x14ac:dyDescent="0.25">
      <c r="A17" s="5" t="s">
        <v>49</v>
      </c>
    </row>
    <row r="18" spans="1:1" x14ac:dyDescent="0.25">
      <c r="A18" s="5" t="s">
        <v>48</v>
      </c>
    </row>
    <row r="19" spans="1:1" x14ac:dyDescent="0.25">
      <c r="A19" s="5" t="s">
        <v>63</v>
      </c>
    </row>
    <row r="20" spans="1:1" x14ac:dyDescent="0.25">
      <c r="A20" s="5" t="s">
        <v>47</v>
      </c>
    </row>
    <row r="21" spans="1:1" x14ac:dyDescent="0.25">
      <c r="A21" s="5" t="s">
        <v>64</v>
      </c>
    </row>
    <row r="22" spans="1:1" x14ac:dyDescent="0.25">
      <c r="A22" s="5" t="s">
        <v>53</v>
      </c>
    </row>
    <row r="23" spans="1:1" x14ac:dyDescent="0.25">
      <c r="A23" s="5" t="s">
        <v>62</v>
      </c>
    </row>
    <row r="24" spans="1:1" x14ac:dyDescent="0.25">
      <c r="A24" s="5" t="s">
        <v>56</v>
      </c>
    </row>
    <row r="25" spans="1:1" x14ac:dyDescent="0.25">
      <c r="A25" s="5" t="s">
        <v>57</v>
      </c>
    </row>
    <row r="26" spans="1:1" x14ac:dyDescent="0.25">
      <c r="A26" s="5" t="s">
        <v>61</v>
      </c>
    </row>
    <row r="27" spans="1:1" x14ac:dyDescent="0.25">
      <c r="A27" s="5" t="s">
        <v>46</v>
      </c>
    </row>
    <row r="28" spans="1:1" x14ac:dyDescent="0.25">
      <c r="A28" s="5" t="s">
        <v>55</v>
      </c>
    </row>
    <row r="29" spans="1:1" x14ac:dyDescent="0.25">
      <c r="A29" s="5" t="s">
        <v>59</v>
      </c>
    </row>
    <row r="30" spans="1:1" x14ac:dyDescent="0.25">
      <c r="A30" s="9" t="s">
        <v>213</v>
      </c>
    </row>
    <row r="31" spans="1:1" x14ac:dyDescent="0.25">
      <c r="A31" s="5" t="s">
        <v>50</v>
      </c>
    </row>
    <row r="32" spans="1:1" x14ac:dyDescent="0.25">
      <c r="A32" s="5" t="s">
        <v>51</v>
      </c>
    </row>
    <row r="33" spans="1:1" x14ac:dyDescent="0.25">
      <c r="A33" s="5" t="s">
        <v>68</v>
      </c>
    </row>
    <row r="34" spans="1:1" x14ac:dyDescent="0.25">
      <c r="A34" s="5" t="s">
        <v>76</v>
      </c>
    </row>
    <row r="35" spans="1:1" x14ac:dyDescent="0.25">
      <c r="A35" s="5" t="s">
        <v>152</v>
      </c>
    </row>
    <row r="36" spans="1:1" x14ac:dyDescent="0.25">
      <c r="A36" s="5" t="s">
        <v>127</v>
      </c>
    </row>
    <row r="37" spans="1:1" x14ac:dyDescent="0.25">
      <c r="A37" s="5" t="s">
        <v>153</v>
      </c>
    </row>
    <row r="38" spans="1:1" x14ac:dyDescent="0.25">
      <c r="A38" s="5" t="s">
        <v>71</v>
      </c>
    </row>
    <row r="39" spans="1:1" x14ac:dyDescent="0.25">
      <c r="A39" s="5" t="s">
        <v>70</v>
      </c>
    </row>
    <row r="40" spans="1:1" x14ac:dyDescent="0.25">
      <c r="A40" s="5" t="s">
        <v>72</v>
      </c>
    </row>
    <row r="41" spans="1:1" x14ac:dyDescent="0.25">
      <c r="A41" s="5" t="s">
        <v>73</v>
      </c>
    </row>
    <row r="42" spans="1:1" x14ac:dyDescent="0.25">
      <c r="A42" s="5" t="s">
        <v>74</v>
      </c>
    </row>
    <row r="43" spans="1:1" x14ac:dyDescent="0.25">
      <c r="A43" s="5" t="s">
        <v>78</v>
      </c>
    </row>
    <row r="44" spans="1:1" x14ac:dyDescent="0.25">
      <c r="A44" s="9" t="s">
        <v>214</v>
      </c>
    </row>
    <row r="45" spans="1:1" x14ac:dyDescent="0.25">
      <c r="A45" s="5" t="s">
        <v>81</v>
      </c>
    </row>
    <row r="46" spans="1:1" x14ac:dyDescent="0.25">
      <c r="A46" s="5" t="s">
        <v>80</v>
      </c>
    </row>
    <row r="47" spans="1:1" x14ac:dyDescent="0.25">
      <c r="A47" s="5" t="s">
        <v>65</v>
      </c>
    </row>
    <row r="48" spans="1:1" x14ac:dyDescent="0.25">
      <c r="A48" s="9" t="s">
        <v>215</v>
      </c>
    </row>
    <row r="49" spans="1:1" x14ac:dyDescent="0.25">
      <c r="A49" s="5" t="s">
        <v>83</v>
      </c>
    </row>
    <row r="50" spans="1:1" x14ac:dyDescent="0.25">
      <c r="A50" s="5" t="s">
        <v>85</v>
      </c>
    </row>
    <row r="51" spans="1:1" x14ac:dyDescent="0.25">
      <c r="A51" s="5" t="s">
        <v>84</v>
      </c>
    </row>
    <row r="52" spans="1:1" x14ac:dyDescent="0.25">
      <c r="A52" s="5" t="s">
        <v>86</v>
      </c>
    </row>
    <row r="53" spans="1:1" x14ac:dyDescent="0.25">
      <c r="A53" s="5" t="s">
        <v>38</v>
      </c>
    </row>
    <row r="54" spans="1:1" x14ac:dyDescent="0.25">
      <c r="A54" s="9" t="s">
        <v>216</v>
      </c>
    </row>
    <row r="55" spans="1:1" x14ac:dyDescent="0.25">
      <c r="A55" s="5" t="s">
        <v>87</v>
      </c>
    </row>
    <row r="56" spans="1:1" x14ac:dyDescent="0.25">
      <c r="A56" s="5" t="s">
        <v>89</v>
      </c>
    </row>
    <row r="57" spans="1:1" x14ac:dyDescent="0.25">
      <c r="A57" s="5" t="s">
        <v>91</v>
      </c>
    </row>
    <row r="58" spans="1:1" x14ac:dyDescent="0.25">
      <c r="A58" s="5" t="s">
        <v>93</v>
      </c>
    </row>
    <row r="59" spans="1:1" x14ac:dyDescent="0.25">
      <c r="A59" s="5" t="s">
        <v>92</v>
      </c>
    </row>
    <row r="60" spans="1:1" x14ac:dyDescent="0.25">
      <c r="A60" s="5" t="s">
        <v>100</v>
      </c>
    </row>
    <row r="61" spans="1:1" x14ac:dyDescent="0.25">
      <c r="A61" s="9" t="s">
        <v>217</v>
      </c>
    </row>
    <row r="62" spans="1:1" x14ac:dyDescent="0.25">
      <c r="A62" s="5" t="s">
        <v>96</v>
      </c>
    </row>
    <row r="63" spans="1:1" x14ac:dyDescent="0.25">
      <c r="A63" s="9" t="s">
        <v>218</v>
      </c>
    </row>
    <row r="64" spans="1:1" x14ac:dyDescent="0.25">
      <c r="A64" s="5" t="s">
        <v>97</v>
      </c>
    </row>
    <row r="65" spans="1:1" x14ac:dyDescent="0.25">
      <c r="A65" s="5" t="s">
        <v>98</v>
      </c>
    </row>
    <row r="66" spans="1:1" x14ac:dyDescent="0.25">
      <c r="A66" s="5" t="s">
        <v>95</v>
      </c>
    </row>
    <row r="67" spans="1:1" x14ac:dyDescent="0.25">
      <c r="A67" s="5" t="s">
        <v>101</v>
      </c>
    </row>
    <row r="68" spans="1:1" x14ac:dyDescent="0.25">
      <c r="A68" s="5" t="s">
        <v>99</v>
      </c>
    </row>
    <row r="69" spans="1:1" x14ac:dyDescent="0.25">
      <c r="A69" s="9" t="s">
        <v>219</v>
      </c>
    </row>
    <row r="70" spans="1:1" x14ac:dyDescent="0.25">
      <c r="A70" s="5" t="s">
        <v>102</v>
      </c>
    </row>
    <row r="71" spans="1:1" x14ac:dyDescent="0.25">
      <c r="A71" s="5" t="s">
        <v>105</v>
      </c>
    </row>
    <row r="72" spans="1:1" x14ac:dyDescent="0.25">
      <c r="A72" s="5" t="s">
        <v>104</v>
      </c>
    </row>
    <row r="73" spans="1:1" x14ac:dyDescent="0.25">
      <c r="A73" s="5" t="s">
        <v>79</v>
      </c>
    </row>
    <row r="74" spans="1:1" x14ac:dyDescent="0.25">
      <c r="A74" s="6" t="s">
        <v>103</v>
      </c>
    </row>
    <row r="75" spans="1:1" x14ac:dyDescent="0.25">
      <c r="A75" s="5" t="s">
        <v>106</v>
      </c>
    </row>
    <row r="76" spans="1:1" x14ac:dyDescent="0.25">
      <c r="A76" s="5" t="s">
        <v>108</v>
      </c>
    </row>
    <row r="77" spans="1:1" x14ac:dyDescent="0.25">
      <c r="A77" s="5" t="s">
        <v>112</v>
      </c>
    </row>
    <row r="78" spans="1:1" x14ac:dyDescent="0.25">
      <c r="A78" s="5" t="s">
        <v>54</v>
      </c>
    </row>
    <row r="79" spans="1:1" x14ac:dyDescent="0.25">
      <c r="A79" s="5" t="s">
        <v>111</v>
      </c>
    </row>
    <row r="80" spans="1:1" x14ac:dyDescent="0.25">
      <c r="A80" s="5" t="s">
        <v>110</v>
      </c>
    </row>
    <row r="81" spans="1:1" x14ac:dyDescent="0.25">
      <c r="A81" s="5" t="s">
        <v>107</v>
      </c>
    </row>
    <row r="82" spans="1:1" x14ac:dyDescent="0.25">
      <c r="A82" s="5" t="s">
        <v>113</v>
      </c>
    </row>
    <row r="83" spans="1:1" x14ac:dyDescent="0.25">
      <c r="A83" s="5" t="s">
        <v>115</v>
      </c>
    </row>
    <row r="84" spans="1:1" x14ac:dyDescent="0.25">
      <c r="A84" s="5" t="s">
        <v>114</v>
      </c>
    </row>
    <row r="85" spans="1:1" x14ac:dyDescent="0.25">
      <c r="A85" s="5" t="s">
        <v>116</v>
      </c>
    </row>
    <row r="86" spans="1:1" x14ac:dyDescent="0.25">
      <c r="A86" s="5" t="s">
        <v>120</v>
      </c>
    </row>
    <row r="87" spans="1:1" x14ac:dyDescent="0.25">
      <c r="A87" s="5" t="s">
        <v>66</v>
      </c>
    </row>
    <row r="88" spans="1:1" x14ac:dyDescent="0.25">
      <c r="A88" s="5" t="s">
        <v>75</v>
      </c>
    </row>
    <row r="89" spans="1:1" x14ac:dyDescent="0.25">
      <c r="A89" s="5" t="s">
        <v>117</v>
      </c>
    </row>
    <row r="90" spans="1:1" x14ac:dyDescent="0.25">
      <c r="A90" s="5" t="s">
        <v>118</v>
      </c>
    </row>
    <row r="91" spans="1:1" x14ac:dyDescent="0.25">
      <c r="A91" s="5" t="s">
        <v>119</v>
      </c>
    </row>
    <row r="92" spans="1:1" x14ac:dyDescent="0.25">
      <c r="A92" s="5" t="s">
        <v>69</v>
      </c>
    </row>
    <row r="93" spans="1:1" x14ac:dyDescent="0.25">
      <c r="A93" s="5" t="s">
        <v>121</v>
      </c>
    </row>
    <row r="94" spans="1:1" x14ac:dyDescent="0.25">
      <c r="A94" s="5" t="s">
        <v>122</v>
      </c>
    </row>
    <row r="95" spans="1:1" x14ac:dyDescent="0.25">
      <c r="A95" s="5" t="s">
        <v>154</v>
      </c>
    </row>
    <row r="96" spans="1:1" x14ac:dyDescent="0.25">
      <c r="A96" s="5" t="s">
        <v>125</v>
      </c>
    </row>
    <row r="97" spans="1:1" x14ac:dyDescent="0.25">
      <c r="A97" s="5" t="s">
        <v>123</v>
      </c>
    </row>
    <row r="98" spans="1:1" x14ac:dyDescent="0.25">
      <c r="A98" s="9" t="s">
        <v>220</v>
      </c>
    </row>
    <row r="99" spans="1:1" x14ac:dyDescent="0.25">
      <c r="A99" s="9" t="s">
        <v>221</v>
      </c>
    </row>
    <row r="100" spans="1:1" x14ac:dyDescent="0.25">
      <c r="A100" s="5" t="s">
        <v>126</v>
      </c>
    </row>
    <row r="101" spans="1:1" x14ac:dyDescent="0.25">
      <c r="A101" s="5" t="s">
        <v>141</v>
      </c>
    </row>
    <row r="102" spans="1:1" x14ac:dyDescent="0.25">
      <c r="A102" s="5" t="s">
        <v>139</v>
      </c>
    </row>
    <row r="103" spans="1:1" x14ac:dyDescent="0.25">
      <c r="A103" s="5" t="s">
        <v>130</v>
      </c>
    </row>
    <row r="104" spans="1:1" x14ac:dyDescent="0.25">
      <c r="A104" s="9" t="s">
        <v>222</v>
      </c>
    </row>
    <row r="105" spans="1:1" x14ac:dyDescent="0.25">
      <c r="A105" s="5" t="s">
        <v>129</v>
      </c>
    </row>
    <row r="106" spans="1:1" x14ac:dyDescent="0.25">
      <c r="A106" s="5" t="s">
        <v>143</v>
      </c>
    </row>
    <row r="107" spans="1:1" x14ac:dyDescent="0.25">
      <c r="A107" s="5" t="s">
        <v>140</v>
      </c>
    </row>
    <row r="108" spans="1:1" x14ac:dyDescent="0.25">
      <c r="A108" s="5" t="s">
        <v>128</v>
      </c>
    </row>
    <row r="109" spans="1:1" x14ac:dyDescent="0.25">
      <c r="A109" s="9" t="s">
        <v>223</v>
      </c>
    </row>
    <row r="110" spans="1:1" x14ac:dyDescent="0.25">
      <c r="A110" s="5" t="s">
        <v>134</v>
      </c>
    </row>
    <row r="111" spans="1:1" x14ac:dyDescent="0.25">
      <c r="A111" s="9" t="s">
        <v>224</v>
      </c>
    </row>
    <row r="112" spans="1:1" x14ac:dyDescent="0.25">
      <c r="A112" s="5" t="s">
        <v>135</v>
      </c>
    </row>
    <row r="113" spans="1:1" x14ac:dyDescent="0.25">
      <c r="A113" s="5" t="s">
        <v>133</v>
      </c>
    </row>
    <row r="114" spans="1:1" x14ac:dyDescent="0.25">
      <c r="A114" s="5" t="s">
        <v>131</v>
      </c>
    </row>
    <row r="115" spans="1:1" x14ac:dyDescent="0.25">
      <c r="A115" s="5" t="s">
        <v>137</v>
      </c>
    </row>
    <row r="116" spans="1:1" x14ac:dyDescent="0.25">
      <c r="A116" s="5" t="s">
        <v>138</v>
      </c>
    </row>
    <row r="117" spans="1:1" x14ac:dyDescent="0.25">
      <c r="A117" s="5" t="s">
        <v>132</v>
      </c>
    </row>
    <row r="118" spans="1:1" x14ac:dyDescent="0.25">
      <c r="A118" s="5" t="s">
        <v>142</v>
      </c>
    </row>
    <row r="119" spans="1:1" x14ac:dyDescent="0.25">
      <c r="A119" s="5" t="s">
        <v>144</v>
      </c>
    </row>
    <row r="120" spans="1:1" x14ac:dyDescent="0.25">
      <c r="A120" s="5" t="s">
        <v>147</v>
      </c>
    </row>
    <row r="121" spans="1:1" x14ac:dyDescent="0.25">
      <c r="A121" s="5" t="s">
        <v>146</v>
      </c>
    </row>
    <row r="122" spans="1:1" x14ac:dyDescent="0.25">
      <c r="A122" s="5" t="s">
        <v>60</v>
      </c>
    </row>
    <row r="123" spans="1:1" x14ac:dyDescent="0.25">
      <c r="A123" s="5" t="s">
        <v>145</v>
      </c>
    </row>
    <row r="124" spans="1:1" x14ac:dyDescent="0.25">
      <c r="A124" s="5" t="s">
        <v>77</v>
      </c>
    </row>
    <row r="125" spans="1:1" x14ac:dyDescent="0.25">
      <c r="A125" s="5" t="s">
        <v>148</v>
      </c>
    </row>
    <row r="126" spans="1:1" x14ac:dyDescent="0.25">
      <c r="A126" s="5" t="s">
        <v>155</v>
      </c>
    </row>
    <row r="127" spans="1:1" x14ac:dyDescent="0.25">
      <c r="A127" s="5" t="s">
        <v>156</v>
      </c>
    </row>
    <row r="128" spans="1:1" x14ac:dyDescent="0.25">
      <c r="A128" s="5" t="s">
        <v>157</v>
      </c>
    </row>
    <row r="129" spans="1:1" x14ac:dyDescent="0.25">
      <c r="A129" s="5" t="s">
        <v>158</v>
      </c>
    </row>
    <row r="130" spans="1:1" x14ac:dyDescent="0.25">
      <c r="A130" s="5" t="s">
        <v>149</v>
      </c>
    </row>
    <row r="131" spans="1:1" x14ac:dyDescent="0.25">
      <c r="A131" s="5" t="s">
        <v>159</v>
      </c>
    </row>
    <row r="132" spans="1:1" x14ac:dyDescent="0.25">
      <c r="A132" s="9" t="s">
        <v>225</v>
      </c>
    </row>
    <row r="133" spans="1:1" x14ac:dyDescent="0.25">
      <c r="A133" s="5" t="s">
        <v>160</v>
      </c>
    </row>
    <row r="134" spans="1:1" x14ac:dyDescent="0.25">
      <c r="A134" s="5" t="s">
        <v>161</v>
      </c>
    </row>
    <row r="135" spans="1:1" x14ac:dyDescent="0.25">
      <c r="A135" s="9" t="s">
        <v>226</v>
      </c>
    </row>
    <row r="136" spans="1:1" x14ac:dyDescent="0.25">
      <c r="A136" s="5" t="s">
        <v>162</v>
      </c>
    </row>
    <row r="137" spans="1:1" x14ac:dyDescent="0.25">
      <c r="A137" s="5" t="s">
        <v>163</v>
      </c>
    </row>
    <row r="138" spans="1:1" x14ac:dyDescent="0.25">
      <c r="A138" s="5" t="s">
        <v>164</v>
      </c>
    </row>
    <row r="139" spans="1:1" x14ac:dyDescent="0.25">
      <c r="A139" s="5" t="s">
        <v>165</v>
      </c>
    </row>
    <row r="140" spans="1:1" x14ac:dyDescent="0.25">
      <c r="A140" s="5" t="s">
        <v>166</v>
      </c>
    </row>
    <row r="141" spans="1:1" x14ac:dyDescent="0.25">
      <c r="A141" s="5" t="s">
        <v>167</v>
      </c>
    </row>
    <row r="142" spans="1:1" x14ac:dyDescent="0.25">
      <c r="A142" s="9" t="s">
        <v>227</v>
      </c>
    </row>
    <row r="143" spans="1:1" x14ac:dyDescent="0.25">
      <c r="A143" s="5" t="s">
        <v>168</v>
      </c>
    </row>
    <row r="144" spans="1:1" x14ac:dyDescent="0.25">
      <c r="A144" s="5" t="s">
        <v>169</v>
      </c>
    </row>
    <row r="145" spans="1:1" x14ac:dyDescent="0.25">
      <c r="A145" s="5" t="s">
        <v>170</v>
      </c>
    </row>
    <row r="146" spans="1:1" x14ac:dyDescent="0.25">
      <c r="A146" s="7" t="s">
        <v>171</v>
      </c>
    </row>
    <row r="147" spans="1:1" x14ac:dyDescent="0.25">
      <c r="A147" s="9" t="s">
        <v>228</v>
      </c>
    </row>
    <row r="148" spans="1:1" x14ac:dyDescent="0.25">
      <c r="A148" s="9" t="s">
        <v>229</v>
      </c>
    </row>
    <row r="149" spans="1:1" x14ac:dyDescent="0.25">
      <c r="A149" s="9" t="s">
        <v>230</v>
      </c>
    </row>
    <row r="150" spans="1:1" x14ac:dyDescent="0.25">
      <c r="A150" s="5" t="s">
        <v>172</v>
      </c>
    </row>
    <row r="151" spans="1:1" x14ac:dyDescent="0.25">
      <c r="A151" s="5" t="s">
        <v>173</v>
      </c>
    </row>
    <row r="152" spans="1:1" x14ac:dyDescent="0.25">
      <c r="A152" s="5" t="s">
        <v>174</v>
      </c>
    </row>
    <row r="153" spans="1:1" x14ac:dyDescent="0.25">
      <c r="A153" s="9" t="s">
        <v>231</v>
      </c>
    </row>
    <row r="154" spans="1:1" x14ac:dyDescent="0.25">
      <c r="A154" s="5" t="s">
        <v>175</v>
      </c>
    </row>
    <row r="155" spans="1:1" x14ac:dyDescent="0.25">
      <c r="A155" s="9" t="s">
        <v>232</v>
      </c>
    </row>
    <row r="156" spans="1:1" x14ac:dyDescent="0.25">
      <c r="A156" s="5" t="s">
        <v>176</v>
      </c>
    </row>
    <row r="157" spans="1:1" x14ac:dyDescent="0.25">
      <c r="A157" s="5" t="s">
        <v>88</v>
      </c>
    </row>
    <row r="158" spans="1:1" x14ac:dyDescent="0.25">
      <c r="A158" s="5" t="s">
        <v>177</v>
      </c>
    </row>
    <row r="159" spans="1:1" x14ac:dyDescent="0.25">
      <c r="A159" s="5" t="s">
        <v>90</v>
      </c>
    </row>
    <row r="160" spans="1:1" x14ac:dyDescent="0.25">
      <c r="A160" s="5" t="s">
        <v>178</v>
      </c>
    </row>
    <row r="161" spans="1:1" x14ac:dyDescent="0.25">
      <c r="A161" s="5" t="s">
        <v>179</v>
      </c>
    </row>
    <row r="162" spans="1:1" x14ac:dyDescent="0.25">
      <c r="A162" s="9" t="s">
        <v>233</v>
      </c>
    </row>
    <row r="163" spans="1:1" x14ac:dyDescent="0.25">
      <c r="A163" s="5" t="s">
        <v>180</v>
      </c>
    </row>
    <row r="164" spans="1:1" x14ac:dyDescent="0.25">
      <c r="A164" s="5" t="s">
        <v>181</v>
      </c>
    </row>
    <row r="165" spans="1:1" x14ac:dyDescent="0.25">
      <c r="A165" s="5" t="s">
        <v>182</v>
      </c>
    </row>
    <row r="166" spans="1:1" x14ac:dyDescent="0.25">
      <c r="A166" s="9" t="s">
        <v>234</v>
      </c>
    </row>
    <row r="167" spans="1:1" x14ac:dyDescent="0.25">
      <c r="A167" s="5" t="s">
        <v>183</v>
      </c>
    </row>
    <row r="168" spans="1:1" x14ac:dyDescent="0.25">
      <c r="A168" s="5" t="s">
        <v>184</v>
      </c>
    </row>
    <row r="169" spans="1:1" x14ac:dyDescent="0.25">
      <c r="A169" s="5" t="s">
        <v>185</v>
      </c>
    </row>
    <row r="170" spans="1:1" x14ac:dyDescent="0.25">
      <c r="A170" s="5" t="s">
        <v>186</v>
      </c>
    </row>
    <row r="171" spans="1:1" x14ac:dyDescent="0.25">
      <c r="A171" s="5" t="s">
        <v>187</v>
      </c>
    </row>
    <row r="172" spans="1:1" x14ac:dyDescent="0.25">
      <c r="A172" s="9" t="s">
        <v>235</v>
      </c>
    </row>
    <row r="173" spans="1:1" x14ac:dyDescent="0.25">
      <c r="A173" s="5" t="s">
        <v>188</v>
      </c>
    </row>
    <row r="174" spans="1:1" x14ac:dyDescent="0.25">
      <c r="A174" s="5" t="s">
        <v>189</v>
      </c>
    </row>
    <row r="175" spans="1:1" x14ac:dyDescent="0.25">
      <c r="A175" s="5" t="s">
        <v>190</v>
      </c>
    </row>
    <row r="176" spans="1:1" x14ac:dyDescent="0.25">
      <c r="A176" s="5" t="s">
        <v>191</v>
      </c>
    </row>
    <row r="177" spans="1:1" x14ac:dyDescent="0.25">
      <c r="A177" s="5" t="s">
        <v>192</v>
      </c>
    </row>
    <row r="178" spans="1:1" x14ac:dyDescent="0.25">
      <c r="A178" s="5" t="s">
        <v>193</v>
      </c>
    </row>
    <row r="179" spans="1:1" x14ac:dyDescent="0.25">
      <c r="A179" s="9" t="s">
        <v>236</v>
      </c>
    </row>
    <row r="180" spans="1:1" x14ac:dyDescent="0.25">
      <c r="A180" s="10" t="s">
        <v>194</v>
      </c>
    </row>
    <row r="181" spans="1:1" x14ac:dyDescent="0.25">
      <c r="A181" s="10" t="s">
        <v>195</v>
      </c>
    </row>
    <row r="182" spans="1:1" x14ac:dyDescent="0.25">
      <c r="A182" s="10" t="s">
        <v>196</v>
      </c>
    </row>
    <row r="183" spans="1:1" x14ac:dyDescent="0.25">
      <c r="A183" s="10" t="s">
        <v>197</v>
      </c>
    </row>
    <row r="184" spans="1:1" x14ac:dyDescent="0.25">
      <c r="A184" s="10" t="s">
        <v>67</v>
      </c>
    </row>
    <row r="185" spans="1:1" x14ac:dyDescent="0.25">
      <c r="A185" s="10" t="s">
        <v>198</v>
      </c>
    </row>
    <row r="186" spans="1:1" x14ac:dyDescent="0.25">
      <c r="A186" s="10" t="s">
        <v>199</v>
      </c>
    </row>
    <row r="187" spans="1:1" x14ac:dyDescent="0.25">
      <c r="A187" s="10" t="s">
        <v>200</v>
      </c>
    </row>
    <row r="188" spans="1:1" x14ac:dyDescent="0.25">
      <c r="A188" s="10" t="s">
        <v>201</v>
      </c>
    </row>
    <row r="189" spans="1:1" x14ac:dyDescent="0.25">
      <c r="A189" s="10" t="s">
        <v>202</v>
      </c>
    </row>
    <row r="190" spans="1:1" x14ac:dyDescent="0.25">
      <c r="A190" s="10" t="s">
        <v>203</v>
      </c>
    </row>
    <row r="191" spans="1:1" x14ac:dyDescent="0.25">
      <c r="A191" s="10" t="s">
        <v>40</v>
      </c>
    </row>
    <row r="192" spans="1:1" x14ac:dyDescent="0.25">
      <c r="A192" s="10" t="s">
        <v>109</v>
      </c>
    </row>
    <row r="193" spans="1:1" x14ac:dyDescent="0.25">
      <c r="A193" s="10" t="s">
        <v>52</v>
      </c>
    </row>
    <row r="194" spans="1:1" x14ac:dyDescent="0.25">
      <c r="A194" s="10" t="s">
        <v>204</v>
      </c>
    </row>
    <row r="195" spans="1:1" x14ac:dyDescent="0.25">
      <c r="A195" s="10" t="s">
        <v>94</v>
      </c>
    </row>
    <row r="196" spans="1:1" x14ac:dyDescent="0.25">
      <c r="A196" s="10" t="s">
        <v>205</v>
      </c>
    </row>
    <row r="197" spans="1:1" x14ac:dyDescent="0.25">
      <c r="A197" s="10" t="s">
        <v>206</v>
      </c>
    </row>
    <row r="198" spans="1:1" x14ac:dyDescent="0.25">
      <c r="A198" s="10" t="s">
        <v>207</v>
      </c>
    </row>
    <row r="199" spans="1:1" x14ac:dyDescent="0.25">
      <c r="A199" s="10" t="s">
        <v>136</v>
      </c>
    </row>
    <row r="200" spans="1:1" x14ac:dyDescent="0.25">
      <c r="A200" s="10" t="s">
        <v>208</v>
      </c>
    </row>
    <row r="201" spans="1:1" x14ac:dyDescent="0.25">
      <c r="A201" s="10" t="s">
        <v>209</v>
      </c>
    </row>
    <row r="202" spans="1:1" x14ac:dyDescent="0.25">
      <c r="A202" s="11" t="s">
        <v>237</v>
      </c>
    </row>
    <row r="203" spans="1:1" x14ac:dyDescent="0.25">
      <c r="A203" s="10" t="s">
        <v>124</v>
      </c>
    </row>
    <row r="204" spans="1:1" x14ac:dyDescent="0.25">
      <c r="A204" s="11" t="s">
        <v>238</v>
      </c>
    </row>
    <row r="205" spans="1:1" x14ac:dyDescent="0.25">
      <c r="A205" s="10" t="s">
        <v>210</v>
      </c>
    </row>
    <row r="206" spans="1:1" x14ac:dyDescent="0.25">
      <c r="A206" s="11" t="s">
        <v>239</v>
      </c>
    </row>
    <row r="207" spans="1:1" x14ac:dyDescent="0.25">
      <c r="A207" s="11" t="s">
        <v>240</v>
      </c>
    </row>
    <row r="208" spans="1:1" x14ac:dyDescent="0.25">
      <c r="A208" s="10" t="s">
        <v>211</v>
      </c>
    </row>
  </sheetData>
  <pageMargins left="0.7" right="0.7" top="0.75" bottom="0.75" header="0.51180555555555496" footer="0.51180555555555496"/>
  <pageSetup firstPageNumber="0" orientation="portrait" horizontalDpi="300" verticalDpi="300"/>
  <headerFooter>
    <oddHeader>&amp;C&amp;"Calibri"&amp;8&amp;K000000 Classification: Restricted&amp;1#_x000D_</oddHeader>
    <oddFooter>&amp;C_x000D_&amp;1#&amp;"Calibri"&amp;8&amp;K000000 Classification: Restricted</oddFooter>
  </headerFooter>
</worksheet>
</file>

<file path=docMetadata/LabelInfo.xml><?xml version="1.0" encoding="utf-8"?>
<clbl:labelList xmlns:clbl="http://schemas.microsoft.com/office/2020/mipLabelMetadata">
  <clbl:label id="{527cfdd3-0dae-47cf-bbbc-81d10b5a556d}" enabled="1" method="Standard" siteId="{1bf47948-c1be-432d-8804-07eb905182f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Main</vt:lpstr>
      <vt:lpstr>Revenue</vt:lpstr>
      <vt:lpstr>Expenses</vt:lpstr>
      <vt:lpstr>units</vt:lpstr>
      <vt:lpstr>Currencies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2020-11-30T03:43:09Z</dcterms:created>
  <dc:creator>Arukhiya Rakhat</dc:creator>
  <lastModifiedBy>Iskander Zharkenov</lastModifiedBy>
  <dcterms:modified xsi:type="dcterms:W3CDTF">2024-06-05T10:58:57Z</dcterms:modified>
  <revision>15</revision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lianceAssetId">
    <vt:lpwstr/>
  </property>
  <property fmtid="{D5CDD505-2E9C-101B-9397-08002B2CF9AE}" pid="4" name="ContentTypeId">
    <vt:lpwstr>0x0101009602722B023E5F459EFA79E5D4897BDD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Order">
    <vt:i4>7400</vt:i4>
  </property>
  <property fmtid="{D5CDD505-2E9C-101B-9397-08002B2CF9AE}" pid="9" name="ScaleCrop">
    <vt:bool>false</vt:bool>
  </property>
  <property fmtid="{D5CDD505-2E9C-101B-9397-08002B2CF9AE}" pid="10" name="ShareDoc">
    <vt:bool>false</vt:bool>
  </property>
  <property fmtid="{D5CDD505-2E9C-101B-9397-08002B2CF9AE}" pid="11" name="_ExtendedDescription">
    <vt:lpwstr/>
  </property>
</Properties>
</file>